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Sheet1" sheetId="1" state="visible" r:id="rId2"/>
    <sheet name="Sheet2" sheetId="2" state="visible" r:id="rId3"/>
    <sheet name="Sheet3" sheetId="3" state="visible" r:id="rId4"/>
    <sheet name="Sheet4" sheetId="4" state="visible" r:id="rId5"/>
    <sheet name="Sheet5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<sst xmlns="http://schemas.openxmlformats.org/spreadsheetml/2006/main" count="337" uniqueCount="79">
  <si>
    <t xml:space="preserve">AVERAGE ENROLLMENT PERCENTAGE (AVERAGE OG LAST FIVE YEARS)</t>
  </si>
  <si>
    <t xml:space="preserve">2.1.1.1. NUMBER OF STUDENTS ADMITTED YEARWISE DURING LAST FIVE YEARS</t>
  </si>
  <si>
    <t xml:space="preserve">2.1.1.2. NUMBER OF SANCTIONED SEATS YEARWISE DURING LAST FIVE YEARS</t>
  </si>
  <si>
    <t xml:space="preserve">YEAR </t>
  </si>
  <si>
    <t xml:space="preserve">Name of the programme</t>
  </si>
  <si>
    <t xml:space="preserve">Programme  code</t>
  </si>
  <si>
    <t xml:space="preserve">Programme Specialization</t>
  </si>
  <si>
    <t xml:space="preserve">Number of sanctioned seats</t>
  </si>
  <si>
    <t xml:space="preserve">Number of student admitted</t>
  </si>
  <si>
    <t xml:space="preserve">2017-2018</t>
  </si>
  <si>
    <t xml:space="preserve">BENGALI</t>
  </si>
  <si>
    <t xml:space="preserve">`08</t>
  </si>
  <si>
    <t xml:space="preserve">HONOURS</t>
  </si>
  <si>
    <t xml:space="preserve">ENGLSH</t>
  </si>
  <si>
    <t xml:space="preserve">HISTORY</t>
  </si>
  <si>
    <t xml:space="preserve">POLITICAL SCIENCE</t>
  </si>
  <si>
    <t xml:space="preserve">B.COM (HONS)</t>
  </si>
  <si>
    <t xml:space="preserve">BOTANY </t>
  </si>
  <si>
    <t xml:space="preserve">`09</t>
  </si>
  <si>
    <t xml:space="preserve">CHEMISTRY</t>
  </si>
  <si>
    <t xml:space="preserve">ECONOMICS</t>
  </si>
  <si>
    <t xml:space="preserve">MATHEMATICS</t>
  </si>
  <si>
    <t xml:space="preserve">COMPUTER SCIENCE</t>
  </si>
  <si>
    <t xml:space="preserve">GEOGRAPHY</t>
  </si>
  <si>
    <t xml:space="preserve">PHYSICS</t>
  </si>
  <si>
    <t xml:space="preserve">B.A(GENERAL)</t>
  </si>
  <si>
    <t xml:space="preserve">GENERAL</t>
  </si>
  <si>
    <t xml:space="preserve">B.COM (GENERAL)</t>
  </si>
  <si>
    <t xml:space="preserve">B.SC GENERAL (BIO)</t>
  </si>
  <si>
    <t xml:space="preserve">B.SC GENERAL (PURE)</t>
  </si>
  <si>
    <t xml:space="preserve">MCOM</t>
  </si>
  <si>
    <t xml:space="preserve">Total</t>
  </si>
  <si>
    <t xml:space="preserve">Percentage  per year</t>
  </si>
  <si>
    <t xml:space="preserve">2018-1019</t>
  </si>
  <si>
    <t xml:space="preserve">2019-2020</t>
  </si>
  <si>
    <t xml:space="preserve">2020-2021</t>
  </si>
  <si>
    <t xml:space="preserve">2021-2022</t>
  </si>
  <si>
    <t xml:space="preserve">Average percentage </t>
  </si>
  <si>
    <t xml:space="preserve">AVERAGE PERCENTAGE OF SEATS FILLED AGAINST SEAT RESERVED FOR VARIOUS CATEGORIES (SC,ST,OBC,DIBYANGJAN ETC AS PER APPLICABLE RESERVATION POLICYDURING LAST FIVE YEARS (EXCLUSIVE OF SUPERNUNENARY SEATS)</t>
  </si>
  <si>
    <t xml:space="preserve">2.1.2.1. NUMBER OF ACTUAL STUDENTS ADMITTED FROM THE RESERVED CATEGORIES YEAR WISE DURING LAST FIVE YERS</t>
  </si>
  <si>
    <t xml:space="preserve">YEAR</t>
  </si>
  <si>
    <t xml:space="preserve">2018-2019</t>
  </si>
  <si>
    <t xml:space="preserve">2021-2020</t>
  </si>
  <si>
    <t xml:space="preserve">NUMBER</t>
  </si>
  <si>
    <t xml:space="preserve">DATA FOR LAST FIVE YEAR AS PER DATA TEMPLATE</t>
  </si>
  <si>
    <t xml:space="preserve">NUMBER OF STUDENTS ADMITTED FROM RESERVED CATEGORY </t>
  </si>
  <si>
    <t xml:space="preserve">TOTAL NUMBER OF SEATS EARMARKED FOR RESERVED CATEGORY AS PER GOI OR STATE GOVERNMENT RULE</t>
  </si>
  <si>
    <t xml:space="preserve">Year</t>
  </si>
  <si>
    <t xml:space="preserve">Number of seats earmarked for reserved categoryas per GOI or state Government rule</t>
  </si>
  <si>
    <t xml:space="preserve">Number of students admitted from the reserved category</t>
  </si>
  <si>
    <t xml:space="preserve">Percentage per year</t>
  </si>
  <si>
    <t xml:space="preserve">SC</t>
  </si>
  <si>
    <t xml:space="preserve">ST</t>
  </si>
  <si>
    <t xml:space="preserve">OBC</t>
  </si>
  <si>
    <t xml:space="preserve">GEN</t>
  </si>
  <si>
    <t xml:space="preserve">OTHERS</t>
  </si>
  <si>
    <t xml:space="preserve">TOTAL</t>
  </si>
  <si>
    <t xml:space="preserve">Average percentage</t>
  </si>
  <si>
    <t xml:space="preserve">2.1.3 . AVERAGE PERCENTAGE OF SEATS FILLED AGAINST SEATS RESERVED FOR VARIOUS CATEGORIES AS PER APPLICABLE RESERVATION POLICY DURING LAST FIVE YEARS(10)</t>
  </si>
  <si>
    <t xml:space="preserve">18. DETAILS ON STUDENTS ENROLLED IN THE COLLEGE DURING CURRENT ACADEMIC YEAR</t>
  </si>
  <si>
    <t xml:space="preserve">Type of students</t>
  </si>
  <si>
    <t xml:space="preserve">UG</t>
  </si>
  <si>
    <t xml:space="preserve">PG</t>
  </si>
  <si>
    <t xml:space="preserve">M.Phil</t>
  </si>
  <si>
    <t xml:space="preserve">Ph.D</t>
  </si>
  <si>
    <t xml:space="preserve">Students from the same state where the college is located</t>
  </si>
  <si>
    <t xml:space="preserve">Students from other states of India</t>
  </si>
  <si>
    <t xml:space="preserve">NRI Student</t>
  </si>
  <si>
    <t xml:space="preserve">Foreign students</t>
  </si>
  <si>
    <t xml:space="preserve">17. FURNISH THE NUMBER OF THE STUDENTS ADMITTED TO THE COLLEGE DURING THE LAST FOUR ACADEMIC YEARS</t>
  </si>
  <si>
    <t xml:space="preserve">YEAR 1 ( 2017-2018) </t>
  </si>
  <si>
    <t xml:space="preserve">YEAR 2 (2018-2019)</t>
  </si>
  <si>
    <t xml:space="preserve">YEAR 3 (2019 - 2020)</t>
  </si>
  <si>
    <t xml:space="preserve">YEAR 4 ( 2020 - 2021)</t>
  </si>
  <si>
    <t xml:space="preserve">YEAR 5 ( 2021 - 2022)</t>
  </si>
  <si>
    <t xml:space="preserve">Male</t>
  </si>
  <si>
    <t xml:space="preserve">Female</t>
  </si>
  <si>
    <t xml:space="preserve">General</t>
  </si>
  <si>
    <t xml:space="preserve">Others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</si>
</sst>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8"/>
  <sheetViews>
    <sheetView showFormulas="false" showGridLines="true" showRowColHeaders="true" showZeros="true" rightToLeft="false" tabSelected="false" showOutlineSymbols="true" defaultGridColor="true" view="normal" topLeftCell="A76" colorId="64" zoomScale="100" zoomScaleNormal="100" zoomScalePageLayoutView="100" workbookViewId="0">
      <selection pane="topLeft" activeCell="G88" activeCellId="0" sqref="G88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19.57"/>
    <col collapsed="false" customWidth="true" hidden="false" outlineLevel="0" max="3" min="3" style="0" width="27.29"/>
    <col collapsed="false" customWidth="true" hidden="false" outlineLevel="0" max="4" min="4" style="0" width="18.43"/>
    <col collapsed="false" customWidth="true" hidden="false" outlineLevel="0" max="5" min="5" style="0" width="27.85"/>
    <col collapsed="false" customWidth="true" hidden="false" outlineLevel="0" max="6" min="6" style="0" width="26.72"/>
    <col collapsed="false" customWidth="true" hidden="false" outlineLevel="0" max="7" min="7" style="0" width="27"/>
    <col collapsed="false" customWidth="true" hidden="false" outlineLevel="0" max="8" min="8" style="0" width="19.71"/>
    <col collapsed="false" customWidth="true" hidden="false" outlineLevel="0" max="9" min="9" style="0" width="19.28"/>
    <col collapsed="false" customWidth="true" hidden="false" outlineLevel="0" max="1025" min="10" style="0" width="8.53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</row>
    <row r="4" customFormat="false" ht="15" hidden="false" customHeight="false" outlineLevel="0" collapsed="false">
      <c r="A4" s="2" t="s">
        <v>2</v>
      </c>
      <c r="B4" s="2"/>
      <c r="C4" s="2"/>
      <c r="D4" s="2"/>
      <c r="E4" s="2"/>
      <c r="F4" s="2"/>
      <c r="G4" s="2"/>
      <c r="H4" s="2"/>
      <c r="I4" s="2"/>
    </row>
    <row r="6" customFormat="false" ht="15" hidden="false" customHeight="false" outlineLevel="0" collapsed="false">
      <c r="B6" s="0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I6" s="3"/>
    </row>
    <row r="7" customFormat="false" ht="15" hidden="false" customHeight="false" outlineLevel="0" collapsed="false">
      <c r="C7" s="3"/>
      <c r="D7" s="3"/>
      <c r="E7" s="3"/>
      <c r="F7" s="3"/>
      <c r="G7" s="3"/>
    </row>
    <row r="8" customFormat="false" ht="15" hidden="false" customHeight="false" outlineLevel="0" collapsed="false">
      <c r="B8" s="0" t="s">
        <v>9</v>
      </c>
      <c r="C8" s="3" t="s">
        <v>10</v>
      </c>
      <c r="D8" s="3" t="s">
        <v>11</v>
      </c>
      <c r="E8" s="3" t="s">
        <v>12</v>
      </c>
      <c r="F8" s="3" t="n">
        <v>87</v>
      </c>
      <c r="G8" s="3" t="n">
        <v>50</v>
      </c>
    </row>
    <row r="9" customFormat="false" ht="15" hidden="false" customHeight="false" outlineLevel="0" collapsed="false">
      <c r="C9" s="3" t="s">
        <v>13</v>
      </c>
      <c r="D9" s="3" t="s">
        <v>11</v>
      </c>
      <c r="E9" s="3" t="s">
        <v>12</v>
      </c>
      <c r="F9" s="3" t="n">
        <v>87</v>
      </c>
      <c r="G9" s="3" t="n">
        <v>63</v>
      </c>
    </row>
    <row r="10" customFormat="false" ht="15" hidden="false" customHeight="false" outlineLevel="0" collapsed="false">
      <c r="C10" s="3" t="s">
        <v>14</v>
      </c>
      <c r="D10" s="3" t="s">
        <v>11</v>
      </c>
      <c r="E10" s="3" t="s">
        <v>12</v>
      </c>
      <c r="F10" s="3" t="n">
        <v>87</v>
      </c>
      <c r="G10" s="3" t="n">
        <v>39</v>
      </c>
    </row>
    <row r="11" customFormat="false" ht="15" hidden="false" customHeight="false" outlineLevel="0" collapsed="false">
      <c r="C11" s="3" t="s">
        <v>15</v>
      </c>
      <c r="D11" s="3" t="s">
        <v>11</v>
      </c>
      <c r="E11" s="3" t="s">
        <v>12</v>
      </c>
      <c r="F11" s="3" t="n">
        <v>87</v>
      </c>
      <c r="G11" s="3" t="n">
        <v>39</v>
      </c>
    </row>
    <row r="12" customFormat="false" ht="15" hidden="false" customHeight="false" outlineLevel="0" collapsed="false">
      <c r="C12" s="3" t="s">
        <v>16</v>
      </c>
      <c r="D12" s="3" t="n">
        <v>10</v>
      </c>
      <c r="E12" s="3" t="s">
        <v>12</v>
      </c>
      <c r="F12" s="3" t="n">
        <v>175</v>
      </c>
      <c r="G12" s="3" t="n">
        <v>55</v>
      </c>
    </row>
    <row r="13" customFormat="false" ht="15" hidden="false" customHeight="false" outlineLevel="0" collapsed="false">
      <c r="C13" s="3" t="s">
        <v>17</v>
      </c>
      <c r="D13" s="3" t="s">
        <v>18</v>
      </c>
      <c r="E13" s="3" t="s">
        <v>12</v>
      </c>
      <c r="F13" s="3" t="n">
        <v>47</v>
      </c>
      <c r="G13" s="3" t="n">
        <v>15</v>
      </c>
    </row>
    <row r="14" customFormat="false" ht="15" hidden="false" customHeight="false" outlineLevel="0" collapsed="false">
      <c r="C14" s="3" t="s">
        <v>19</v>
      </c>
      <c r="D14" s="3" t="s">
        <v>18</v>
      </c>
      <c r="E14" s="3" t="s">
        <v>12</v>
      </c>
      <c r="F14" s="3" t="n">
        <v>58</v>
      </c>
      <c r="G14" s="3" t="n">
        <v>8</v>
      </c>
    </row>
    <row r="15" customFormat="false" ht="15" hidden="false" customHeight="false" outlineLevel="0" collapsed="false">
      <c r="C15" s="3" t="s">
        <v>20</v>
      </c>
      <c r="D15" s="3" t="s">
        <v>18</v>
      </c>
      <c r="E15" s="3" t="s">
        <v>12</v>
      </c>
      <c r="F15" s="3" t="n">
        <v>58</v>
      </c>
      <c r="G15" s="3" t="n">
        <v>0</v>
      </c>
    </row>
    <row r="16" customFormat="false" ht="15" hidden="false" customHeight="false" outlineLevel="0" collapsed="false">
      <c r="C16" s="3" t="s">
        <v>21</v>
      </c>
      <c r="D16" s="3" t="s">
        <v>18</v>
      </c>
      <c r="E16" s="3" t="s">
        <v>12</v>
      </c>
      <c r="F16" s="3" t="n">
        <v>58</v>
      </c>
      <c r="G16" s="3" t="n">
        <v>30</v>
      </c>
    </row>
    <row r="17" customFormat="false" ht="15" hidden="false" customHeight="false" outlineLevel="0" collapsed="false">
      <c r="C17" s="3" t="s">
        <v>22</v>
      </c>
      <c r="D17" s="3" t="s">
        <v>18</v>
      </c>
      <c r="E17" s="3" t="s">
        <v>12</v>
      </c>
      <c r="F17" s="3" t="n">
        <v>53</v>
      </c>
      <c r="G17" s="3" t="n">
        <v>20</v>
      </c>
    </row>
    <row r="18" customFormat="false" ht="15" hidden="false" customHeight="false" outlineLevel="0" collapsed="false">
      <c r="C18" s="3" t="s">
        <v>23</v>
      </c>
      <c r="D18" s="3" t="s">
        <v>18</v>
      </c>
      <c r="E18" s="3" t="s">
        <v>12</v>
      </c>
      <c r="F18" s="3" t="n">
        <v>30</v>
      </c>
      <c r="G18" s="3" t="n">
        <v>22</v>
      </c>
    </row>
    <row r="19" customFormat="false" ht="15" hidden="false" customHeight="false" outlineLevel="0" collapsed="false">
      <c r="C19" s="3" t="s">
        <v>24</v>
      </c>
      <c r="D19" s="3" t="s">
        <v>18</v>
      </c>
      <c r="E19" s="3" t="s">
        <v>12</v>
      </c>
      <c r="F19" s="3" t="n">
        <v>42</v>
      </c>
      <c r="G19" s="3" t="n">
        <v>7</v>
      </c>
    </row>
    <row r="20" customFormat="false" ht="15" hidden="false" customHeight="false" outlineLevel="0" collapsed="false">
      <c r="C20" s="3" t="s">
        <v>25</v>
      </c>
      <c r="D20" s="3" t="n">
        <v>11</v>
      </c>
      <c r="E20" s="3" t="s">
        <v>26</v>
      </c>
      <c r="F20" s="3" t="n">
        <v>293</v>
      </c>
      <c r="G20" s="3" t="n">
        <v>246</v>
      </c>
    </row>
    <row r="21" customFormat="false" ht="15" hidden="false" customHeight="false" outlineLevel="0" collapsed="false">
      <c r="C21" s="3" t="s">
        <v>27</v>
      </c>
      <c r="D21" s="3" t="n">
        <v>13</v>
      </c>
      <c r="E21" s="3" t="s">
        <v>26</v>
      </c>
      <c r="F21" s="3" t="n">
        <v>194</v>
      </c>
      <c r="G21" s="3" t="n">
        <v>71</v>
      </c>
    </row>
    <row r="22" customFormat="false" ht="15" hidden="false" customHeight="false" outlineLevel="0" collapsed="false">
      <c r="C22" s="3" t="s">
        <v>28</v>
      </c>
      <c r="D22" s="3" t="n">
        <v>12</v>
      </c>
      <c r="E22" s="3" t="s">
        <v>12</v>
      </c>
      <c r="F22" s="3" t="n">
        <v>146</v>
      </c>
      <c r="G22" s="3" t="n">
        <v>18</v>
      </c>
    </row>
    <row r="23" customFormat="false" ht="15" hidden="false" customHeight="false" outlineLevel="0" collapsed="false">
      <c r="C23" s="3" t="s">
        <v>29</v>
      </c>
      <c r="D23" s="3" t="n">
        <v>12</v>
      </c>
      <c r="E23" s="3" t="s">
        <v>26</v>
      </c>
      <c r="F23" s="3" t="n">
        <v>117</v>
      </c>
      <c r="G23" s="3" t="n">
        <v>17</v>
      </c>
    </row>
    <row r="24" customFormat="false" ht="15" hidden="false" customHeight="false" outlineLevel="0" collapsed="false">
      <c r="C24" s="3" t="s">
        <v>30</v>
      </c>
      <c r="D24" s="3" t="n">
        <v>34</v>
      </c>
      <c r="E24" s="3" t="s">
        <v>12</v>
      </c>
      <c r="F24" s="3" t="n">
        <v>75</v>
      </c>
      <c r="G24" s="3" t="n">
        <v>33</v>
      </c>
    </row>
    <row r="25" customFormat="false" ht="15" hidden="false" customHeight="false" outlineLevel="0" collapsed="false">
      <c r="B25" s="0" t="s">
        <v>31</v>
      </c>
      <c r="F25" s="3" t="n">
        <f aca="false">SUM(F8:F24)</f>
        <v>1694</v>
      </c>
      <c r="G25" s="3" t="n">
        <f aca="false">SUM(G8:G24)</f>
        <v>733</v>
      </c>
    </row>
    <row r="26" customFormat="false" ht="15" hidden="false" customHeight="false" outlineLevel="0" collapsed="false">
      <c r="B26" s="3" t="s">
        <v>32</v>
      </c>
      <c r="C26" s="4" t="n">
        <f aca="false">G25/F25*100</f>
        <v>43.2703659976387</v>
      </c>
      <c r="D26" s="4"/>
      <c r="E26" s="4"/>
      <c r="F26" s="4"/>
      <c r="G26" s="4"/>
      <c r="H26" s="4"/>
    </row>
    <row r="28" customFormat="false" ht="15" hidden="false" customHeight="false" outlineLevel="0" collapsed="false">
      <c r="B28" s="0" t="s">
        <v>33</v>
      </c>
      <c r="C28" s="3" t="s">
        <v>10</v>
      </c>
      <c r="D28" s="3" t="s">
        <v>11</v>
      </c>
      <c r="E28" s="3" t="s">
        <v>12</v>
      </c>
      <c r="F28" s="3" t="n">
        <v>87</v>
      </c>
      <c r="G28" s="3" t="n">
        <v>69</v>
      </c>
    </row>
    <row r="29" customFormat="false" ht="15" hidden="false" customHeight="false" outlineLevel="0" collapsed="false">
      <c r="C29" s="3" t="s">
        <v>13</v>
      </c>
      <c r="D29" s="3" t="s">
        <v>11</v>
      </c>
      <c r="E29" s="3" t="s">
        <v>12</v>
      </c>
      <c r="F29" s="3" t="n">
        <v>87</v>
      </c>
      <c r="G29" s="3" t="n">
        <v>67</v>
      </c>
    </row>
    <row r="30" customFormat="false" ht="15" hidden="false" customHeight="false" outlineLevel="0" collapsed="false">
      <c r="C30" s="3" t="s">
        <v>14</v>
      </c>
      <c r="D30" s="3" t="s">
        <v>11</v>
      </c>
      <c r="E30" s="3" t="s">
        <v>12</v>
      </c>
      <c r="F30" s="3" t="n">
        <v>87</v>
      </c>
      <c r="G30" s="3" t="n">
        <v>39</v>
      </c>
    </row>
    <row r="31" customFormat="false" ht="15" hidden="false" customHeight="false" outlineLevel="0" collapsed="false">
      <c r="C31" s="3" t="s">
        <v>15</v>
      </c>
      <c r="D31" s="3" t="s">
        <v>11</v>
      </c>
      <c r="E31" s="3" t="s">
        <v>12</v>
      </c>
      <c r="F31" s="3" t="n">
        <v>87</v>
      </c>
      <c r="G31" s="3" t="n">
        <v>68</v>
      </c>
    </row>
    <row r="32" customFormat="false" ht="15" hidden="false" customHeight="false" outlineLevel="0" collapsed="false">
      <c r="C32" s="3" t="s">
        <v>16</v>
      </c>
      <c r="D32" s="3" t="n">
        <v>10</v>
      </c>
      <c r="E32" s="3" t="s">
        <v>12</v>
      </c>
      <c r="F32" s="3" t="n">
        <v>175</v>
      </c>
      <c r="G32" s="3" t="n">
        <v>175</v>
      </c>
    </row>
    <row r="33" customFormat="false" ht="15" hidden="false" customHeight="false" outlineLevel="0" collapsed="false">
      <c r="C33" s="3" t="s">
        <v>17</v>
      </c>
      <c r="D33" s="3" t="s">
        <v>18</v>
      </c>
      <c r="E33" s="3" t="s">
        <v>12</v>
      </c>
      <c r="F33" s="3" t="n">
        <v>47</v>
      </c>
      <c r="G33" s="3" t="n">
        <v>24</v>
      </c>
    </row>
    <row r="34" customFormat="false" ht="15" hidden="false" customHeight="false" outlineLevel="0" collapsed="false">
      <c r="C34" s="3" t="s">
        <v>19</v>
      </c>
      <c r="D34" s="3" t="s">
        <v>18</v>
      </c>
      <c r="E34" s="3" t="s">
        <v>12</v>
      </c>
      <c r="F34" s="3" t="n">
        <v>58</v>
      </c>
      <c r="G34" s="3" t="n">
        <v>6</v>
      </c>
    </row>
    <row r="35" customFormat="false" ht="15" hidden="false" customHeight="false" outlineLevel="0" collapsed="false">
      <c r="C35" s="3" t="s">
        <v>20</v>
      </c>
      <c r="D35" s="3" t="s">
        <v>18</v>
      </c>
      <c r="E35" s="3" t="s">
        <v>12</v>
      </c>
      <c r="F35" s="3" t="n">
        <v>58</v>
      </c>
      <c r="G35" s="3" t="n">
        <v>2</v>
      </c>
    </row>
    <row r="36" customFormat="false" ht="15" hidden="false" customHeight="false" outlineLevel="0" collapsed="false">
      <c r="C36" s="3" t="s">
        <v>21</v>
      </c>
      <c r="D36" s="3" t="s">
        <v>18</v>
      </c>
      <c r="E36" s="3" t="s">
        <v>12</v>
      </c>
      <c r="F36" s="3" t="n">
        <v>58</v>
      </c>
      <c r="G36" s="3" t="n">
        <v>34</v>
      </c>
    </row>
    <row r="37" customFormat="false" ht="15" hidden="false" customHeight="false" outlineLevel="0" collapsed="false">
      <c r="C37" s="3" t="s">
        <v>22</v>
      </c>
      <c r="D37" s="3" t="s">
        <v>18</v>
      </c>
      <c r="E37" s="3" t="s">
        <v>12</v>
      </c>
      <c r="F37" s="3" t="n">
        <v>53</v>
      </c>
      <c r="G37" s="3" t="n">
        <v>17</v>
      </c>
    </row>
    <row r="38" customFormat="false" ht="15" hidden="false" customHeight="false" outlineLevel="0" collapsed="false">
      <c r="C38" s="3" t="s">
        <v>23</v>
      </c>
      <c r="D38" s="3" t="s">
        <v>18</v>
      </c>
      <c r="E38" s="3" t="s">
        <v>12</v>
      </c>
      <c r="F38" s="3" t="n">
        <v>30</v>
      </c>
      <c r="G38" s="3" t="n">
        <v>25</v>
      </c>
    </row>
    <row r="39" customFormat="false" ht="15" hidden="false" customHeight="false" outlineLevel="0" collapsed="false">
      <c r="C39" s="3" t="s">
        <v>24</v>
      </c>
      <c r="D39" s="3" t="s">
        <v>18</v>
      </c>
      <c r="E39" s="3" t="s">
        <v>12</v>
      </c>
      <c r="F39" s="3" t="n">
        <v>42</v>
      </c>
      <c r="G39" s="3" t="n">
        <v>14</v>
      </c>
    </row>
    <row r="40" customFormat="false" ht="15" hidden="false" customHeight="false" outlineLevel="0" collapsed="false">
      <c r="C40" s="3" t="s">
        <v>25</v>
      </c>
      <c r="D40" s="3" t="n">
        <v>11</v>
      </c>
      <c r="E40" s="3" t="s">
        <v>26</v>
      </c>
      <c r="F40" s="3" t="n">
        <v>293</v>
      </c>
      <c r="G40" s="3" t="n">
        <v>253</v>
      </c>
    </row>
    <row r="41" customFormat="false" ht="15" hidden="false" customHeight="false" outlineLevel="0" collapsed="false">
      <c r="C41" s="3" t="s">
        <v>27</v>
      </c>
      <c r="D41" s="3" t="n">
        <v>13</v>
      </c>
      <c r="E41" s="3" t="s">
        <v>26</v>
      </c>
      <c r="F41" s="3" t="n">
        <v>194</v>
      </c>
      <c r="G41" s="3" t="n">
        <v>146</v>
      </c>
    </row>
    <row r="42" customFormat="false" ht="15" hidden="false" customHeight="false" outlineLevel="0" collapsed="false">
      <c r="C42" s="3" t="s">
        <v>28</v>
      </c>
      <c r="D42" s="3" t="n">
        <v>12</v>
      </c>
      <c r="E42" s="3" t="s">
        <v>12</v>
      </c>
      <c r="F42" s="3" t="n">
        <v>146</v>
      </c>
      <c r="G42" s="3" t="n">
        <v>23</v>
      </c>
    </row>
    <row r="43" customFormat="false" ht="15" hidden="false" customHeight="false" outlineLevel="0" collapsed="false">
      <c r="C43" s="3" t="s">
        <v>29</v>
      </c>
      <c r="D43" s="3" t="n">
        <v>12</v>
      </c>
      <c r="E43" s="3" t="s">
        <v>26</v>
      </c>
      <c r="F43" s="3" t="n">
        <v>117</v>
      </c>
      <c r="G43" s="3" t="n">
        <v>24</v>
      </c>
    </row>
    <row r="44" customFormat="false" ht="15" hidden="false" customHeight="false" outlineLevel="0" collapsed="false">
      <c r="C44" s="3" t="s">
        <v>30</v>
      </c>
      <c r="D44" s="3" t="n">
        <v>34</v>
      </c>
      <c r="E44" s="3" t="s">
        <v>12</v>
      </c>
      <c r="F44" s="3" t="n">
        <v>75</v>
      </c>
      <c r="G44" s="3" t="n">
        <v>15</v>
      </c>
    </row>
    <row r="45" customFormat="false" ht="15" hidden="false" customHeight="false" outlineLevel="0" collapsed="false">
      <c r="B45" s="0" t="s">
        <v>31</v>
      </c>
      <c r="F45" s="3" t="n">
        <f aca="false">SUM(F28:F44)</f>
        <v>1694</v>
      </c>
      <c r="G45" s="3" t="n">
        <f aca="false">SUM(G28:G44)</f>
        <v>1001</v>
      </c>
    </row>
    <row r="46" customFormat="false" ht="15" hidden="false" customHeight="false" outlineLevel="0" collapsed="false">
      <c r="B46" s="3" t="s">
        <v>32</v>
      </c>
      <c r="C46" s="4" t="n">
        <f aca="false">G45/F45*100</f>
        <v>59.0909090909091</v>
      </c>
      <c r="D46" s="4"/>
      <c r="E46" s="4"/>
      <c r="F46" s="4"/>
      <c r="G46" s="4"/>
      <c r="H46" s="4"/>
    </row>
    <row r="48" customFormat="false" ht="15" hidden="false" customHeight="false" outlineLevel="0" collapsed="false">
      <c r="B48" s="0" t="s">
        <v>34</v>
      </c>
      <c r="C48" s="3" t="s">
        <v>10</v>
      </c>
      <c r="D48" s="3" t="s">
        <v>11</v>
      </c>
      <c r="E48" s="3" t="s">
        <v>12</v>
      </c>
      <c r="F48" s="3" t="n">
        <v>87</v>
      </c>
      <c r="G48" s="3" t="n">
        <v>56</v>
      </c>
    </row>
    <row r="49" customFormat="false" ht="15" hidden="false" customHeight="false" outlineLevel="0" collapsed="false">
      <c r="C49" s="3" t="s">
        <v>13</v>
      </c>
      <c r="D49" s="3" t="s">
        <v>11</v>
      </c>
      <c r="E49" s="3" t="s">
        <v>12</v>
      </c>
      <c r="F49" s="3" t="n">
        <v>87</v>
      </c>
      <c r="G49" s="3" t="n">
        <v>63</v>
      </c>
    </row>
    <row r="50" customFormat="false" ht="15" hidden="false" customHeight="false" outlineLevel="0" collapsed="false">
      <c r="C50" s="3" t="s">
        <v>14</v>
      </c>
      <c r="D50" s="3" t="s">
        <v>11</v>
      </c>
      <c r="E50" s="3" t="s">
        <v>12</v>
      </c>
      <c r="F50" s="3" t="n">
        <v>87</v>
      </c>
      <c r="G50" s="3" t="n">
        <v>52</v>
      </c>
    </row>
    <row r="51" customFormat="false" ht="15" hidden="false" customHeight="false" outlineLevel="0" collapsed="false">
      <c r="C51" s="3" t="s">
        <v>15</v>
      </c>
      <c r="D51" s="3" t="s">
        <v>11</v>
      </c>
      <c r="E51" s="3" t="s">
        <v>12</v>
      </c>
      <c r="F51" s="3" t="n">
        <v>87</v>
      </c>
      <c r="G51" s="3" t="n">
        <v>52</v>
      </c>
    </row>
    <row r="52" customFormat="false" ht="15" hidden="false" customHeight="false" outlineLevel="0" collapsed="false">
      <c r="C52" s="3" t="s">
        <v>16</v>
      </c>
      <c r="D52" s="3" t="n">
        <v>10</v>
      </c>
      <c r="E52" s="3" t="s">
        <v>12</v>
      </c>
      <c r="F52" s="3" t="n">
        <v>175</v>
      </c>
      <c r="G52" s="3" t="n">
        <v>55</v>
      </c>
    </row>
    <row r="53" customFormat="false" ht="15" hidden="false" customHeight="false" outlineLevel="0" collapsed="false">
      <c r="C53" s="3" t="s">
        <v>17</v>
      </c>
      <c r="D53" s="3" t="s">
        <v>18</v>
      </c>
      <c r="E53" s="3" t="s">
        <v>12</v>
      </c>
      <c r="F53" s="3" t="n">
        <v>47</v>
      </c>
      <c r="G53" s="3" t="n">
        <v>26</v>
      </c>
    </row>
    <row r="54" customFormat="false" ht="15" hidden="false" customHeight="false" outlineLevel="0" collapsed="false">
      <c r="C54" s="3" t="s">
        <v>19</v>
      </c>
      <c r="D54" s="3" t="s">
        <v>18</v>
      </c>
      <c r="E54" s="3" t="s">
        <v>12</v>
      </c>
      <c r="F54" s="3" t="n">
        <v>58</v>
      </c>
      <c r="G54" s="3" t="n">
        <v>17</v>
      </c>
    </row>
    <row r="55" customFormat="false" ht="15" hidden="false" customHeight="false" outlineLevel="0" collapsed="false">
      <c r="C55" s="3" t="s">
        <v>20</v>
      </c>
      <c r="D55" s="3" t="s">
        <v>18</v>
      </c>
      <c r="E55" s="3" t="s">
        <v>12</v>
      </c>
      <c r="F55" s="3" t="n">
        <v>58</v>
      </c>
      <c r="G55" s="3" t="n">
        <v>6</v>
      </c>
    </row>
    <row r="56" customFormat="false" ht="15" hidden="false" customHeight="false" outlineLevel="0" collapsed="false">
      <c r="C56" s="3" t="s">
        <v>21</v>
      </c>
      <c r="D56" s="3" t="s">
        <v>18</v>
      </c>
      <c r="E56" s="3" t="s">
        <v>12</v>
      </c>
      <c r="F56" s="3" t="n">
        <v>58</v>
      </c>
      <c r="G56" s="3" t="n">
        <v>25</v>
      </c>
    </row>
    <row r="57" customFormat="false" ht="15" hidden="false" customHeight="false" outlineLevel="0" collapsed="false">
      <c r="C57" s="3" t="s">
        <v>22</v>
      </c>
      <c r="D57" s="3" t="s">
        <v>18</v>
      </c>
      <c r="E57" s="3" t="s">
        <v>12</v>
      </c>
      <c r="F57" s="3" t="n">
        <v>53</v>
      </c>
      <c r="G57" s="3" t="n">
        <v>21</v>
      </c>
    </row>
    <row r="58" customFormat="false" ht="15" hidden="false" customHeight="false" outlineLevel="0" collapsed="false">
      <c r="C58" s="3" t="s">
        <v>23</v>
      </c>
      <c r="D58" s="3" t="s">
        <v>18</v>
      </c>
      <c r="E58" s="3" t="s">
        <v>12</v>
      </c>
      <c r="F58" s="3" t="n">
        <v>30</v>
      </c>
      <c r="G58" s="3" t="n">
        <v>26</v>
      </c>
    </row>
    <row r="59" customFormat="false" ht="15" hidden="false" customHeight="false" outlineLevel="0" collapsed="false">
      <c r="C59" s="3" t="s">
        <v>24</v>
      </c>
      <c r="D59" s="3" t="s">
        <v>18</v>
      </c>
      <c r="E59" s="3" t="s">
        <v>12</v>
      </c>
      <c r="F59" s="3" t="n">
        <v>42</v>
      </c>
      <c r="G59" s="3" t="n">
        <v>18</v>
      </c>
    </row>
    <row r="60" customFormat="false" ht="15" hidden="false" customHeight="false" outlineLevel="0" collapsed="false">
      <c r="C60" s="3" t="s">
        <v>25</v>
      </c>
      <c r="D60" s="3" t="n">
        <v>11</v>
      </c>
      <c r="E60" s="3" t="s">
        <v>26</v>
      </c>
      <c r="F60" s="3" t="n">
        <v>293</v>
      </c>
      <c r="G60" s="3" t="n">
        <v>260</v>
      </c>
    </row>
    <row r="61" customFormat="false" ht="15" hidden="false" customHeight="false" outlineLevel="0" collapsed="false">
      <c r="C61" s="3" t="s">
        <v>27</v>
      </c>
      <c r="D61" s="3" t="n">
        <v>13</v>
      </c>
      <c r="E61" s="3" t="s">
        <v>26</v>
      </c>
      <c r="F61" s="3" t="n">
        <v>194</v>
      </c>
      <c r="G61" s="3" t="n">
        <v>61</v>
      </c>
    </row>
    <row r="62" customFormat="false" ht="15" hidden="false" customHeight="false" outlineLevel="0" collapsed="false">
      <c r="C62" s="3" t="s">
        <v>28</v>
      </c>
      <c r="D62" s="3" t="n">
        <v>12</v>
      </c>
      <c r="E62" s="3" t="s">
        <v>12</v>
      </c>
      <c r="F62" s="3" t="n">
        <v>146</v>
      </c>
      <c r="G62" s="3" t="n">
        <v>18</v>
      </c>
    </row>
    <row r="63" customFormat="false" ht="15" hidden="false" customHeight="false" outlineLevel="0" collapsed="false">
      <c r="C63" s="3" t="s">
        <v>29</v>
      </c>
      <c r="D63" s="3" t="n">
        <v>12</v>
      </c>
      <c r="E63" s="3" t="s">
        <v>26</v>
      </c>
      <c r="F63" s="3" t="n">
        <v>117</v>
      </c>
      <c r="G63" s="3" t="n">
        <v>18</v>
      </c>
    </row>
    <row r="64" customFormat="false" ht="15" hidden="false" customHeight="false" outlineLevel="0" collapsed="false">
      <c r="C64" s="3" t="s">
        <v>30</v>
      </c>
      <c r="D64" s="3" t="n">
        <v>34</v>
      </c>
      <c r="E64" s="3" t="s">
        <v>12</v>
      </c>
      <c r="F64" s="3" t="n">
        <v>75</v>
      </c>
      <c r="G64" s="3" t="n">
        <v>13</v>
      </c>
    </row>
    <row r="65" customFormat="false" ht="15" hidden="false" customHeight="false" outlineLevel="0" collapsed="false">
      <c r="B65" s="0" t="s">
        <v>31</v>
      </c>
      <c r="F65" s="3" t="n">
        <f aca="false">SUM(F48:F64)</f>
        <v>1694</v>
      </c>
      <c r="G65" s="3" t="n">
        <f aca="false">SUM(G48:G64)</f>
        <v>787</v>
      </c>
    </row>
    <row r="66" customFormat="false" ht="15" hidden="false" customHeight="false" outlineLevel="0" collapsed="false">
      <c r="B66" s="3" t="s">
        <v>32</v>
      </c>
      <c r="C66" s="4" t="n">
        <f aca="false">G65/F65*100</f>
        <v>46.4580873671783</v>
      </c>
      <c r="D66" s="4"/>
      <c r="E66" s="4"/>
      <c r="F66" s="4"/>
      <c r="G66" s="4"/>
      <c r="H66" s="4"/>
    </row>
    <row r="68" customFormat="false" ht="15" hidden="false" customHeight="false" outlineLevel="0" collapsed="false">
      <c r="B68" s="0" t="s">
        <v>35</v>
      </c>
      <c r="C68" s="3" t="s">
        <v>10</v>
      </c>
      <c r="D68" s="3" t="s">
        <v>11</v>
      </c>
      <c r="E68" s="3" t="s">
        <v>12</v>
      </c>
      <c r="F68" s="3" t="n">
        <v>87</v>
      </c>
      <c r="G68" s="3" t="n">
        <v>54</v>
      </c>
    </row>
    <row r="69" customFormat="false" ht="15" hidden="false" customHeight="false" outlineLevel="0" collapsed="false">
      <c r="C69" s="3" t="s">
        <v>13</v>
      </c>
      <c r="D69" s="3" t="s">
        <v>11</v>
      </c>
      <c r="E69" s="3" t="s">
        <v>12</v>
      </c>
      <c r="F69" s="3" t="n">
        <v>87</v>
      </c>
      <c r="G69" s="3" t="n">
        <v>68</v>
      </c>
    </row>
    <row r="70" customFormat="false" ht="15" hidden="false" customHeight="false" outlineLevel="0" collapsed="false">
      <c r="C70" s="3" t="s">
        <v>14</v>
      </c>
      <c r="D70" s="3" t="s">
        <v>11</v>
      </c>
      <c r="E70" s="3" t="s">
        <v>12</v>
      </c>
      <c r="F70" s="3" t="n">
        <v>87</v>
      </c>
      <c r="G70" s="3" t="n">
        <v>57</v>
      </c>
    </row>
    <row r="71" customFormat="false" ht="15" hidden="false" customHeight="false" outlineLevel="0" collapsed="false">
      <c r="C71" s="3" t="s">
        <v>15</v>
      </c>
      <c r="D71" s="3" t="s">
        <v>11</v>
      </c>
      <c r="E71" s="3" t="s">
        <v>12</v>
      </c>
      <c r="F71" s="3" t="n">
        <v>87</v>
      </c>
      <c r="G71" s="3" t="n">
        <v>39</v>
      </c>
    </row>
    <row r="72" customFormat="false" ht="15" hidden="false" customHeight="false" outlineLevel="0" collapsed="false">
      <c r="C72" s="3" t="s">
        <v>16</v>
      </c>
      <c r="D72" s="3" t="n">
        <v>10</v>
      </c>
      <c r="E72" s="3" t="s">
        <v>12</v>
      </c>
      <c r="F72" s="3" t="n">
        <v>175</v>
      </c>
      <c r="G72" s="3" t="n">
        <v>120</v>
      </c>
    </row>
    <row r="73" customFormat="false" ht="15" hidden="false" customHeight="false" outlineLevel="0" collapsed="false">
      <c r="C73" s="3" t="s">
        <v>17</v>
      </c>
      <c r="D73" s="3" t="s">
        <v>18</v>
      </c>
      <c r="E73" s="3" t="s">
        <v>12</v>
      </c>
      <c r="F73" s="3" t="n">
        <v>47</v>
      </c>
      <c r="G73" s="3" t="n">
        <v>32</v>
      </c>
    </row>
    <row r="74" customFormat="false" ht="15" hidden="false" customHeight="false" outlineLevel="0" collapsed="false">
      <c r="C74" s="3" t="s">
        <v>19</v>
      </c>
      <c r="D74" s="3" t="s">
        <v>18</v>
      </c>
      <c r="E74" s="3" t="s">
        <v>12</v>
      </c>
      <c r="F74" s="3" t="n">
        <v>58</v>
      </c>
      <c r="G74" s="3" t="n">
        <v>31</v>
      </c>
    </row>
    <row r="75" customFormat="false" ht="15" hidden="false" customHeight="false" outlineLevel="0" collapsed="false">
      <c r="C75" s="3" t="s">
        <v>20</v>
      </c>
      <c r="D75" s="3" t="s">
        <v>18</v>
      </c>
      <c r="E75" s="3" t="s">
        <v>12</v>
      </c>
      <c r="F75" s="3" t="n">
        <v>58</v>
      </c>
      <c r="G75" s="3" t="n">
        <v>8</v>
      </c>
    </row>
    <row r="76" customFormat="false" ht="15" hidden="false" customHeight="false" outlineLevel="0" collapsed="false">
      <c r="C76" s="3" t="s">
        <v>21</v>
      </c>
      <c r="D76" s="3" t="s">
        <v>18</v>
      </c>
      <c r="E76" s="3" t="s">
        <v>12</v>
      </c>
      <c r="F76" s="3" t="n">
        <v>58</v>
      </c>
      <c r="G76" s="3" t="n">
        <v>21</v>
      </c>
    </row>
    <row r="77" customFormat="false" ht="15" hidden="false" customHeight="false" outlineLevel="0" collapsed="false">
      <c r="C77" s="3" t="s">
        <v>22</v>
      </c>
      <c r="D77" s="3" t="s">
        <v>18</v>
      </c>
      <c r="E77" s="3" t="s">
        <v>12</v>
      </c>
      <c r="F77" s="3" t="n">
        <v>53</v>
      </c>
      <c r="G77" s="3" t="n">
        <v>26</v>
      </c>
    </row>
    <row r="78" customFormat="false" ht="15" hidden="false" customHeight="false" outlineLevel="0" collapsed="false">
      <c r="C78" s="3" t="s">
        <v>23</v>
      </c>
      <c r="D78" s="3" t="s">
        <v>18</v>
      </c>
      <c r="E78" s="3" t="s">
        <v>12</v>
      </c>
      <c r="F78" s="3" t="n">
        <v>30</v>
      </c>
      <c r="G78" s="3" t="n">
        <v>27</v>
      </c>
    </row>
    <row r="79" customFormat="false" ht="15" hidden="false" customHeight="false" outlineLevel="0" collapsed="false">
      <c r="C79" s="3" t="s">
        <v>24</v>
      </c>
      <c r="D79" s="3" t="s">
        <v>18</v>
      </c>
      <c r="E79" s="3" t="s">
        <v>12</v>
      </c>
      <c r="F79" s="3" t="n">
        <v>42</v>
      </c>
      <c r="G79" s="3" t="n">
        <v>26</v>
      </c>
    </row>
    <row r="80" customFormat="false" ht="15" hidden="false" customHeight="false" outlineLevel="0" collapsed="false">
      <c r="C80" s="3" t="s">
        <v>25</v>
      </c>
      <c r="D80" s="3" t="n">
        <v>11</v>
      </c>
      <c r="E80" s="3" t="s">
        <v>26</v>
      </c>
      <c r="F80" s="3" t="n">
        <v>293</v>
      </c>
      <c r="G80" s="3" t="n">
        <v>262</v>
      </c>
    </row>
    <row r="81" customFormat="false" ht="15" hidden="false" customHeight="false" outlineLevel="0" collapsed="false">
      <c r="C81" s="3" t="s">
        <v>27</v>
      </c>
      <c r="D81" s="3" t="n">
        <v>13</v>
      </c>
      <c r="E81" s="3" t="s">
        <v>26</v>
      </c>
      <c r="F81" s="3" t="n">
        <v>194</v>
      </c>
      <c r="G81" s="3" t="n">
        <v>97</v>
      </c>
    </row>
    <row r="82" customFormat="false" ht="15" hidden="false" customHeight="false" outlineLevel="0" collapsed="false">
      <c r="C82" s="3" t="s">
        <v>28</v>
      </c>
      <c r="D82" s="3" t="n">
        <v>12</v>
      </c>
      <c r="E82" s="3" t="s">
        <v>12</v>
      </c>
      <c r="F82" s="3" t="n">
        <v>146</v>
      </c>
      <c r="G82" s="3" t="n">
        <v>20</v>
      </c>
    </row>
    <row r="83" customFormat="false" ht="15" hidden="false" customHeight="false" outlineLevel="0" collapsed="false">
      <c r="C83" s="3" t="s">
        <v>29</v>
      </c>
      <c r="D83" s="3" t="n">
        <v>12</v>
      </c>
      <c r="E83" s="3" t="s">
        <v>26</v>
      </c>
      <c r="F83" s="3" t="n">
        <v>117</v>
      </c>
      <c r="G83" s="3" t="n">
        <v>6</v>
      </c>
    </row>
    <row r="84" customFormat="false" ht="15" hidden="false" customHeight="false" outlineLevel="0" collapsed="false">
      <c r="C84" s="3" t="s">
        <v>30</v>
      </c>
      <c r="D84" s="3" t="n">
        <v>34</v>
      </c>
      <c r="E84" s="3" t="s">
        <v>12</v>
      </c>
      <c r="F84" s="3" t="n">
        <v>75</v>
      </c>
      <c r="G84" s="3" t="n">
        <v>32</v>
      </c>
    </row>
    <row r="85" customFormat="false" ht="15" hidden="false" customHeight="false" outlineLevel="0" collapsed="false">
      <c r="B85" s="0" t="s">
        <v>31</v>
      </c>
      <c r="F85" s="3" t="n">
        <f aca="false">SUM(F68:F84)</f>
        <v>1694</v>
      </c>
      <c r="G85" s="3" t="n">
        <f aca="false">SUM(G68:G84)</f>
        <v>926</v>
      </c>
    </row>
    <row r="86" customFormat="false" ht="15" hidden="false" customHeight="false" outlineLevel="0" collapsed="false">
      <c r="B86" s="3" t="s">
        <v>32</v>
      </c>
      <c r="C86" s="4" t="n">
        <f aca="false">G85/F85*100</f>
        <v>54.6635182998819</v>
      </c>
      <c r="D86" s="4"/>
      <c r="E86" s="4"/>
      <c r="F86" s="4"/>
      <c r="G86" s="4"/>
      <c r="H86" s="4"/>
    </row>
    <row r="88" customFormat="false" ht="15" hidden="false" customHeight="false" outlineLevel="0" collapsed="false">
      <c r="B88" s="0" t="s">
        <v>36</v>
      </c>
      <c r="C88" s="3" t="s">
        <v>10</v>
      </c>
      <c r="D88" s="3" t="s">
        <v>11</v>
      </c>
      <c r="E88" s="3" t="s">
        <v>12</v>
      </c>
      <c r="F88" s="3" t="n">
        <v>87</v>
      </c>
      <c r="G88" s="3" t="n">
        <v>41</v>
      </c>
    </row>
    <row r="89" customFormat="false" ht="15" hidden="false" customHeight="false" outlineLevel="0" collapsed="false">
      <c r="C89" s="3" t="s">
        <v>13</v>
      </c>
      <c r="D89" s="3" t="s">
        <v>11</v>
      </c>
      <c r="E89" s="3" t="s">
        <v>12</v>
      </c>
      <c r="F89" s="3" t="n">
        <v>87</v>
      </c>
      <c r="G89" s="3" t="n">
        <v>59</v>
      </c>
    </row>
    <row r="90" customFormat="false" ht="15" hidden="false" customHeight="false" outlineLevel="0" collapsed="false">
      <c r="C90" s="3" t="s">
        <v>14</v>
      </c>
      <c r="D90" s="3" t="s">
        <v>11</v>
      </c>
      <c r="E90" s="3" t="s">
        <v>12</v>
      </c>
      <c r="F90" s="3" t="n">
        <v>87</v>
      </c>
      <c r="G90" s="3" t="n">
        <v>59</v>
      </c>
    </row>
    <row r="91" customFormat="false" ht="15" hidden="false" customHeight="false" outlineLevel="0" collapsed="false">
      <c r="C91" s="3" t="s">
        <v>15</v>
      </c>
      <c r="D91" s="3" t="s">
        <v>11</v>
      </c>
      <c r="E91" s="3" t="s">
        <v>12</v>
      </c>
      <c r="F91" s="3" t="n">
        <v>87</v>
      </c>
      <c r="G91" s="3" t="n">
        <v>40</v>
      </c>
    </row>
    <row r="92" customFormat="false" ht="15" hidden="false" customHeight="false" outlineLevel="0" collapsed="false">
      <c r="C92" s="3" t="s">
        <v>16</v>
      </c>
      <c r="D92" s="3" t="n">
        <v>10</v>
      </c>
      <c r="E92" s="3" t="s">
        <v>12</v>
      </c>
      <c r="F92" s="3" t="n">
        <v>175</v>
      </c>
      <c r="G92" s="3" t="n">
        <v>108</v>
      </c>
    </row>
    <row r="93" customFormat="false" ht="15" hidden="false" customHeight="false" outlineLevel="0" collapsed="false">
      <c r="C93" s="3" t="s">
        <v>17</v>
      </c>
      <c r="D93" s="3" t="s">
        <v>18</v>
      </c>
      <c r="E93" s="3" t="s">
        <v>12</v>
      </c>
      <c r="F93" s="3" t="n">
        <v>47</v>
      </c>
      <c r="G93" s="3" t="n">
        <v>20</v>
      </c>
    </row>
    <row r="94" customFormat="false" ht="15" hidden="false" customHeight="false" outlineLevel="0" collapsed="false">
      <c r="C94" s="3" t="s">
        <v>19</v>
      </c>
      <c r="D94" s="3" t="s">
        <v>18</v>
      </c>
      <c r="E94" s="3" t="s">
        <v>12</v>
      </c>
      <c r="F94" s="3" t="n">
        <v>58</v>
      </c>
      <c r="G94" s="3" t="n">
        <v>13</v>
      </c>
    </row>
    <row r="95" customFormat="false" ht="15" hidden="false" customHeight="false" outlineLevel="0" collapsed="false">
      <c r="C95" s="3" t="s">
        <v>20</v>
      </c>
      <c r="D95" s="3" t="s">
        <v>18</v>
      </c>
      <c r="E95" s="3" t="s">
        <v>12</v>
      </c>
      <c r="F95" s="3" t="n">
        <v>58</v>
      </c>
      <c r="G95" s="3" t="n">
        <v>9</v>
      </c>
    </row>
    <row r="96" customFormat="false" ht="15" hidden="false" customHeight="false" outlineLevel="0" collapsed="false">
      <c r="C96" s="3" t="s">
        <v>21</v>
      </c>
      <c r="D96" s="3" t="s">
        <v>18</v>
      </c>
      <c r="E96" s="3" t="s">
        <v>12</v>
      </c>
      <c r="F96" s="3" t="n">
        <v>58</v>
      </c>
      <c r="G96" s="3" t="n">
        <v>15</v>
      </c>
    </row>
    <row r="97" customFormat="false" ht="15" hidden="false" customHeight="false" outlineLevel="0" collapsed="false">
      <c r="C97" s="3" t="s">
        <v>22</v>
      </c>
      <c r="D97" s="3" t="s">
        <v>18</v>
      </c>
      <c r="E97" s="3" t="s">
        <v>12</v>
      </c>
      <c r="F97" s="3" t="n">
        <v>53</v>
      </c>
      <c r="G97" s="3" t="n">
        <v>20</v>
      </c>
    </row>
    <row r="98" customFormat="false" ht="15" hidden="false" customHeight="false" outlineLevel="0" collapsed="false">
      <c r="C98" s="3" t="s">
        <v>23</v>
      </c>
      <c r="D98" s="3" t="s">
        <v>18</v>
      </c>
      <c r="E98" s="3" t="s">
        <v>12</v>
      </c>
      <c r="F98" s="3" t="n">
        <v>30</v>
      </c>
      <c r="G98" s="3" t="n">
        <v>21</v>
      </c>
    </row>
    <row r="99" customFormat="false" ht="15" hidden="false" customHeight="false" outlineLevel="0" collapsed="false">
      <c r="C99" s="3" t="s">
        <v>24</v>
      </c>
      <c r="D99" s="3" t="s">
        <v>18</v>
      </c>
      <c r="E99" s="3" t="s">
        <v>12</v>
      </c>
      <c r="F99" s="3" t="n">
        <v>42</v>
      </c>
      <c r="G99" s="3" t="n">
        <v>16</v>
      </c>
    </row>
    <row r="100" customFormat="false" ht="15" hidden="false" customHeight="false" outlineLevel="0" collapsed="false">
      <c r="C100" s="3" t="s">
        <v>25</v>
      </c>
      <c r="D100" s="3" t="n">
        <v>11</v>
      </c>
      <c r="E100" s="3" t="s">
        <v>26</v>
      </c>
      <c r="F100" s="3" t="n">
        <v>293</v>
      </c>
      <c r="G100" s="3" t="n">
        <v>260</v>
      </c>
    </row>
    <row r="101" customFormat="false" ht="15" hidden="false" customHeight="false" outlineLevel="0" collapsed="false">
      <c r="C101" s="3" t="s">
        <v>27</v>
      </c>
      <c r="D101" s="3" t="n">
        <v>13</v>
      </c>
      <c r="E101" s="3" t="s">
        <v>26</v>
      </c>
      <c r="F101" s="3" t="n">
        <v>194</v>
      </c>
      <c r="G101" s="3" t="n">
        <v>125</v>
      </c>
    </row>
    <row r="102" customFormat="false" ht="15" hidden="false" customHeight="false" outlineLevel="0" collapsed="false">
      <c r="C102" s="3" t="s">
        <v>28</v>
      </c>
      <c r="D102" s="3" t="n">
        <v>12</v>
      </c>
      <c r="E102" s="3" t="s">
        <v>12</v>
      </c>
      <c r="F102" s="3" t="n">
        <v>146</v>
      </c>
      <c r="G102" s="3" t="n">
        <v>14</v>
      </c>
    </row>
    <row r="103" customFormat="false" ht="15" hidden="false" customHeight="false" outlineLevel="0" collapsed="false">
      <c r="C103" s="3" t="s">
        <v>29</v>
      </c>
      <c r="D103" s="3" t="n">
        <v>12</v>
      </c>
      <c r="E103" s="3" t="s">
        <v>26</v>
      </c>
      <c r="F103" s="3" t="n">
        <v>117</v>
      </c>
      <c r="G103" s="3" t="n">
        <v>1</v>
      </c>
    </row>
    <row r="104" customFormat="false" ht="15" hidden="false" customHeight="false" outlineLevel="0" collapsed="false">
      <c r="C104" s="3" t="s">
        <v>30</v>
      </c>
      <c r="D104" s="3" t="n">
        <v>34</v>
      </c>
      <c r="E104" s="3" t="s">
        <v>12</v>
      </c>
      <c r="F104" s="3" t="n">
        <v>75</v>
      </c>
      <c r="G104" s="3" t="n">
        <v>27</v>
      </c>
    </row>
    <row r="105" customFormat="false" ht="15" hidden="false" customHeight="false" outlineLevel="0" collapsed="false">
      <c r="B105" s="0" t="s">
        <v>31</v>
      </c>
      <c r="F105" s="3" t="n">
        <f aca="false">SUM(F88:F104)</f>
        <v>1694</v>
      </c>
      <c r="G105" s="3" t="n">
        <f aca="false">SUM(G88:G104)</f>
        <v>848</v>
      </c>
    </row>
    <row r="106" customFormat="false" ht="15" hidden="false" customHeight="false" outlineLevel="0" collapsed="false">
      <c r="B106" s="3" t="s">
        <v>32</v>
      </c>
      <c r="C106" s="4" t="n">
        <f aca="false">G105/F105*100</f>
        <v>50.0590318772137</v>
      </c>
      <c r="D106" s="4"/>
      <c r="E106" s="4"/>
      <c r="F106" s="4"/>
      <c r="G106" s="4"/>
      <c r="H106" s="4"/>
    </row>
    <row r="108" customFormat="false" ht="15" hidden="false" customHeight="false" outlineLevel="0" collapsed="false">
      <c r="B108" s="0" t="s">
        <v>37</v>
      </c>
      <c r="C108" s="4" t="n">
        <f aca="false">AVERAGE(C26:C106:C46:C86)</f>
        <v>50.7083825265643</v>
      </c>
      <c r="D108" s="4"/>
      <c r="E108" s="4"/>
      <c r="F108" s="4"/>
      <c r="G108" s="4"/>
    </row>
  </sheetData>
  <mergeCells count="9">
    <mergeCell ref="A1:H1"/>
    <mergeCell ref="A3:I3"/>
    <mergeCell ref="A4:I4"/>
    <mergeCell ref="C26:H26"/>
    <mergeCell ref="C46:H46"/>
    <mergeCell ref="C66:H66"/>
    <mergeCell ref="C86:H86"/>
    <mergeCell ref="C106:H106"/>
    <mergeCell ref="C108:G10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4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Q24" activeCellId="0" sqref="Q24"/>
    </sheetView>
  </sheetViews>
  <sheetFormatPr defaultRowHeight="15" zeroHeight="false" outlineLevelRow="0" outlineLevelCol="0"/>
  <cols>
    <col collapsed="false" customWidth="true" hidden="false" outlineLevel="0" max="1" min="1" style="0" width="19.43"/>
    <col collapsed="false" customWidth="true" hidden="false" outlineLevel="0" max="2" min="2" style="0" width="9.14"/>
    <col collapsed="false" customWidth="true" hidden="false" outlineLevel="0" max="3" min="3" style="0" width="11.71"/>
    <col collapsed="false" customWidth="true" hidden="false" outlineLevel="0" max="4" min="4" style="0" width="8.53"/>
    <col collapsed="false" customWidth="true" hidden="false" outlineLevel="0" max="5" min="5" style="0" width="14.43"/>
    <col collapsed="false" customWidth="true" hidden="false" outlineLevel="0" max="6" min="6" style="0" width="11.57"/>
    <col collapsed="false" customWidth="true" hidden="false" outlineLevel="0" max="7" min="7" style="0" width="10.57"/>
    <col collapsed="false" customWidth="true" hidden="false" outlineLevel="0" max="8" min="8" style="0" width="8.57"/>
    <col collapsed="false" customWidth="true" hidden="true" outlineLevel="0" max="9" min="9" style="0" width="13.14"/>
    <col collapsed="false" customWidth="true" hidden="false" outlineLevel="0" max="10" min="10" style="0" width="10.14"/>
    <col collapsed="false" customWidth="true" hidden="false" outlineLevel="0" max="11" min="11" style="0" width="10.71"/>
    <col collapsed="false" customWidth="true" hidden="false" outlineLevel="0" max="16" min="12" style="0" width="8.53"/>
    <col collapsed="false" customWidth="true" hidden="false" outlineLevel="0" max="17" min="17" style="0" width="15.14"/>
    <col collapsed="false" customWidth="true" hidden="false" outlineLevel="0" max="1025" min="18" style="0" width="8.53"/>
  </cols>
  <sheetData>
    <row r="1" customFormat="false" ht="15" hidden="false" customHeight="false" outlineLevel="0" collapsed="false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4" customFormat="false" ht="15" hidden="false" customHeight="false" outlineLevel="0" collapsed="false">
      <c r="A4" s="6" t="s">
        <v>39</v>
      </c>
      <c r="B4" s="6"/>
      <c r="C4" s="6"/>
      <c r="D4" s="6"/>
      <c r="E4" s="6"/>
      <c r="F4" s="6"/>
      <c r="G4" s="6"/>
    </row>
    <row r="6" customFormat="false" ht="15" hidden="false" customHeight="false" outlineLevel="0" collapsed="false">
      <c r="B6" s="3" t="s">
        <v>40</v>
      </c>
      <c r="C6" s="3"/>
      <c r="D6" s="3" t="s">
        <v>9</v>
      </c>
      <c r="E6" s="3" t="s">
        <v>41</v>
      </c>
      <c r="F6" s="3" t="s">
        <v>34</v>
      </c>
      <c r="G6" s="3" t="s">
        <v>35</v>
      </c>
      <c r="H6" s="3" t="s">
        <v>42</v>
      </c>
    </row>
    <row r="7" customFormat="false" ht="15" hidden="false" customHeight="false" outlineLevel="0" collapsed="false">
      <c r="B7" s="3" t="s">
        <v>43</v>
      </c>
      <c r="C7" s="3"/>
      <c r="D7" s="3" t="n">
        <v>206</v>
      </c>
      <c r="E7" s="3" t="n">
        <v>176</v>
      </c>
      <c r="F7" s="3" t="n">
        <v>195</v>
      </c>
      <c r="G7" s="3" t="n">
        <v>263</v>
      </c>
      <c r="H7" s="3" t="n">
        <v>256</v>
      </c>
    </row>
    <row r="12" customFormat="false" ht="15" hidden="false" customHeight="false" outlineLevel="0" collapsed="false">
      <c r="A12" s="2" t="s">
        <v>44</v>
      </c>
      <c r="B12" s="2"/>
      <c r="C12" s="2"/>
      <c r="D12" s="2"/>
      <c r="E12" s="2"/>
      <c r="F12" s="2"/>
      <c r="G12" s="2"/>
      <c r="H12" s="2"/>
      <c r="I12" s="2"/>
    </row>
    <row r="13" customFormat="false" ht="15" hidden="false" customHeight="false" outlineLevel="0" collapsed="false">
      <c r="C13" s="4" t="s">
        <v>45</v>
      </c>
      <c r="D13" s="4"/>
      <c r="E13" s="4"/>
      <c r="F13" s="4"/>
      <c r="G13" s="4"/>
      <c r="H13" s="4"/>
    </row>
    <row r="14" customFormat="false" ht="15" hidden="false" customHeight="false" outlineLevel="0" collapsed="false">
      <c r="C14" s="6" t="s">
        <v>46</v>
      </c>
      <c r="D14" s="6"/>
      <c r="E14" s="6"/>
      <c r="F14" s="6"/>
      <c r="G14" s="6"/>
      <c r="H14" s="6"/>
      <c r="I14" s="6" t="s">
        <v>46</v>
      </c>
      <c r="J14" s="6"/>
      <c r="K14" s="6"/>
      <c r="L14" s="6"/>
      <c r="M14" s="6"/>
      <c r="N14" s="6"/>
    </row>
    <row r="16" customFormat="false" ht="15" hidden="false" customHeight="true" outlineLevel="0" collapsed="false">
      <c r="B16" s="7" t="s">
        <v>47</v>
      </c>
      <c r="C16" s="7" t="s">
        <v>48</v>
      </c>
      <c r="D16" s="7"/>
      <c r="E16" s="7"/>
      <c r="F16" s="7"/>
      <c r="G16" s="7"/>
      <c r="H16" s="7"/>
      <c r="I16" s="7"/>
      <c r="J16" s="7"/>
      <c r="K16" s="7" t="s">
        <v>49</v>
      </c>
      <c r="L16" s="7"/>
      <c r="M16" s="7"/>
      <c r="N16" s="7"/>
      <c r="O16" s="7"/>
      <c r="P16" s="7"/>
      <c r="Q16" s="8" t="s">
        <v>50</v>
      </c>
    </row>
    <row r="17" customFormat="false" ht="15" hidden="false" customHeight="false" outlineLevel="0" collapsed="false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</row>
    <row r="18" customFormat="false" ht="15" hidden="false" customHeight="false" outlineLevel="0" collapsed="false">
      <c r="B18" s="3"/>
      <c r="C18" s="3" t="s">
        <v>51</v>
      </c>
      <c r="D18" s="3" t="s">
        <v>52</v>
      </c>
      <c r="E18" s="3" t="s">
        <v>53</v>
      </c>
      <c r="F18" s="3" t="s">
        <v>54</v>
      </c>
      <c r="G18" s="3" t="s">
        <v>55</v>
      </c>
      <c r="H18" s="3" t="s">
        <v>56</v>
      </c>
      <c r="I18" s="6"/>
      <c r="J18" s="6"/>
      <c r="K18" s="3" t="s">
        <v>51</v>
      </c>
      <c r="L18" s="3" t="s">
        <v>52</v>
      </c>
      <c r="M18" s="3" t="s">
        <v>53</v>
      </c>
      <c r="N18" s="3" t="s">
        <v>54</v>
      </c>
      <c r="O18" s="3" t="s">
        <v>55</v>
      </c>
      <c r="P18" s="3" t="s">
        <v>56</v>
      </c>
      <c r="Q18" s="8"/>
    </row>
    <row r="19" customFormat="false" ht="15" hidden="false" customHeight="false" outlineLevel="0" collapsed="false">
      <c r="B19" s="3" t="s">
        <v>9</v>
      </c>
      <c r="C19" s="3" t="n">
        <v>373</v>
      </c>
      <c r="D19" s="3" t="n">
        <v>101</v>
      </c>
      <c r="E19" s="3" t="n">
        <v>289</v>
      </c>
      <c r="F19" s="3" t="n">
        <v>931</v>
      </c>
      <c r="G19" s="3" t="n">
        <v>0</v>
      </c>
      <c r="H19" s="6" t="n">
        <f aca="false">SUM(C19:E19)</f>
        <v>763</v>
      </c>
      <c r="I19" s="6"/>
      <c r="J19" s="6"/>
      <c r="K19" s="3" t="n">
        <v>163</v>
      </c>
      <c r="L19" s="3" t="n">
        <v>4</v>
      </c>
      <c r="M19" s="3" t="n">
        <v>39</v>
      </c>
      <c r="N19" s="3" t="n">
        <v>527</v>
      </c>
      <c r="O19" s="3" t="n">
        <v>0</v>
      </c>
      <c r="P19" s="6" t="n">
        <f aca="false">SUM(K19:M19)</f>
        <v>206</v>
      </c>
      <c r="Q19" s="0" t="n">
        <f aca="false">P19/H19*100</f>
        <v>26.9986893840105</v>
      </c>
    </row>
    <row r="20" customFormat="false" ht="15" hidden="false" customHeight="false" outlineLevel="0" collapsed="false">
      <c r="B20" s="3" t="s">
        <v>41</v>
      </c>
      <c r="C20" s="3" t="n">
        <v>373</v>
      </c>
      <c r="D20" s="3" t="n">
        <v>101</v>
      </c>
      <c r="E20" s="3" t="n">
        <v>289</v>
      </c>
      <c r="F20" s="3" t="n">
        <v>931</v>
      </c>
      <c r="G20" s="3" t="n">
        <v>0</v>
      </c>
      <c r="H20" s="6" t="n">
        <f aca="false">SUM(C20:E20)</f>
        <v>763</v>
      </c>
      <c r="I20" s="6"/>
      <c r="J20" s="6"/>
      <c r="K20" s="3" t="n">
        <v>149</v>
      </c>
      <c r="L20" s="3" t="n">
        <v>3</v>
      </c>
      <c r="M20" s="3" t="n">
        <v>24</v>
      </c>
      <c r="N20" s="3" t="n">
        <v>825</v>
      </c>
      <c r="O20" s="3" t="n">
        <v>0</v>
      </c>
      <c r="P20" s="6" t="n">
        <f aca="false">SUM(K20:M20)</f>
        <v>176</v>
      </c>
      <c r="Q20" s="0" t="n">
        <f aca="false">P20/H20*100</f>
        <v>23.0668414154653</v>
      </c>
    </row>
    <row r="21" customFormat="false" ht="15" hidden="false" customHeight="false" outlineLevel="0" collapsed="false">
      <c r="B21" s="3" t="s">
        <v>34</v>
      </c>
      <c r="C21" s="3" t="n">
        <v>373</v>
      </c>
      <c r="D21" s="3" t="n">
        <v>101</v>
      </c>
      <c r="E21" s="3" t="n">
        <v>289</v>
      </c>
      <c r="F21" s="3" t="n">
        <v>931</v>
      </c>
      <c r="G21" s="3" t="n">
        <v>0</v>
      </c>
      <c r="H21" s="6" t="n">
        <f aca="false">SUM(C21:E21)</f>
        <v>763</v>
      </c>
      <c r="I21" s="6"/>
      <c r="J21" s="6"/>
      <c r="K21" s="3" t="n">
        <v>140</v>
      </c>
      <c r="L21" s="3" t="n">
        <v>1</v>
      </c>
      <c r="M21" s="3" t="n">
        <v>54</v>
      </c>
      <c r="N21" s="3" t="n">
        <v>592</v>
      </c>
      <c r="O21" s="3" t="n">
        <v>0</v>
      </c>
      <c r="P21" s="6" t="n">
        <f aca="false">SUM(K21:M21)</f>
        <v>195</v>
      </c>
      <c r="Q21" s="0" t="n">
        <f aca="false">P21/H21*100</f>
        <v>25.5570117955439</v>
      </c>
    </row>
    <row r="22" customFormat="false" ht="15" hidden="false" customHeight="false" outlineLevel="0" collapsed="false">
      <c r="B22" s="3" t="s">
        <v>35</v>
      </c>
      <c r="C22" s="3" t="n">
        <v>373</v>
      </c>
      <c r="D22" s="3" t="n">
        <v>101</v>
      </c>
      <c r="E22" s="3" t="n">
        <v>289</v>
      </c>
      <c r="F22" s="3" t="n">
        <v>931</v>
      </c>
      <c r="G22" s="3" t="n">
        <v>0</v>
      </c>
      <c r="H22" s="6" t="n">
        <f aca="false">SUM(C22:E22)</f>
        <v>763</v>
      </c>
      <c r="I22" s="6"/>
      <c r="J22" s="6"/>
      <c r="K22" s="3" t="n">
        <v>181</v>
      </c>
      <c r="L22" s="3" t="n">
        <v>3</v>
      </c>
      <c r="M22" s="3" t="n">
        <v>79</v>
      </c>
      <c r="N22" s="3" t="n">
        <v>663</v>
      </c>
      <c r="O22" s="3" t="n">
        <v>0</v>
      </c>
      <c r="P22" s="6" t="n">
        <f aca="false">SUM(K22:M22)</f>
        <v>263</v>
      </c>
      <c r="Q22" s="0" t="n">
        <f aca="false">P22/H22*100</f>
        <v>34.4692005242464</v>
      </c>
    </row>
    <row r="23" customFormat="false" ht="15" hidden="false" customHeight="false" outlineLevel="0" collapsed="false">
      <c r="B23" s="3" t="s">
        <v>36</v>
      </c>
      <c r="C23" s="3" t="n">
        <v>373</v>
      </c>
      <c r="D23" s="3" t="n">
        <v>101</v>
      </c>
      <c r="E23" s="3" t="n">
        <v>289</v>
      </c>
      <c r="F23" s="3" t="n">
        <v>931</v>
      </c>
      <c r="G23" s="3" t="n">
        <v>0</v>
      </c>
      <c r="H23" s="6" t="n">
        <f aca="false">SUM(C23:E23)</f>
        <v>763</v>
      </c>
      <c r="I23" s="6"/>
      <c r="J23" s="6"/>
      <c r="K23" s="3" t="n">
        <v>173</v>
      </c>
      <c r="L23" s="3" t="n">
        <v>7</v>
      </c>
      <c r="M23" s="3" t="n">
        <v>76</v>
      </c>
      <c r="N23" s="3" t="n">
        <v>592</v>
      </c>
      <c r="O23" s="3" t="n">
        <v>0</v>
      </c>
      <c r="P23" s="6" t="n">
        <f aca="false">SUM(K23:M23)</f>
        <v>256</v>
      </c>
      <c r="Q23" s="0" t="n">
        <f aca="false">P23/H23*100</f>
        <v>33.5517693315858</v>
      </c>
    </row>
    <row r="24" customFormat="false" ht="15" hidden="false" customHeight="false" outlineLevel="0" collapsed="false">
      <c r="B24" s="6" t="s">
        <v>57</v>
      </c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0" t="n">
        <f aca="false">AVERAGE(Q19:Q23)</f>
        <v>28.7287024901704</v>
      </c>
    </row>
  </sheetData>
  <mergeCells count="7">
    <mergeCell ref="A12:I12"/>
    <mergeCell ref="C13:H13"/>
    <mergeCell ref="B16:B17"/>
    <mergeCell ref="C16:J17"/>
    <mergeCell ref="K16:P17"/>
    <mergeCell ref="Q16:Q18"/>
    <mergeCell ref="D24:P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14" activeCellId="0" sqref="R14"/>
    </sheetView>
  </sheetViews>
  <sheetFormatPr defaultRowHeight="15" zeroHeight="false" outlineLevelRow="0" outlineLevelCol="0"/>
  <cols>
    <col collapsed="false" customWidth="true" hidden="false" outlineLevel="0" max="10" min="1" style="0" width="8.53"/>
    <col collapsed="false" customWidth="true" hidden="false" outlineLevel="0" max="11" min="11" style="0" width="12.71"/>
    <col collapsed="false" customWidth="true" hidden="false" outlineLevel="0" max="1025" min="12" style="0" width="8.53"/>
  </cols>
  <sheetData>
    <row r="1" customFormat="false" ht="15" hidden="false" customHeight="false" outlineLevel="0" collapsed="false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6" customFormat="false" ht="15" hidden="false" customHeight="false" outlineLevel="0" collapsed="false">
      <c r="C6" s="7" t="s">
        <v>47</v>
      </c>
      <c r="D6" s="7" t="s">
        <v>48</v>
      </c>
      <c r="E6" s="7"/>
      <c r="F6" s="7"/>
      <c r="G6" s="7"/>
      <c r="H6" s="7"/>
      <c r="I6" s="7"/>
      <c r="J6" s="7"/>
      <c r="K6" s="7"/>
      <c r="L6" s="7" t="s">
        <v>49</v>
      </c>
      <c r="M6" s="7"/>
      <c r="N6" s="7"/>
      <c r="O6" s="7"/>
      <c r="P6" s="7"/>
      <c r="Q6" s="7"/>
    </row>
    <row r="7" customFormat="false" ht="15" hidden="false" customHeight="false" outlineLevel="0" collapsed="false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customFormat="false" ht="15" hidden="false" customHeight="false" outlineLevel="0" collapsed="false">
      <c r="C8" s="3"/>
      <c r="D8" s="3" t="s">
        <v>51</v>
      </c>
      <c r="E8" s="3" t="s">
        <v>52</v>
      </c>
      <c r="F8" s="3" t="s">
        <v>53</v>
      </c>
      <c r="G8" s="3" t="s">
        <v>54</v>
      </c>
      <c r="H8" s="3" t="s">
        <v>55</v>
      </c>
      <c r="I8" s="3"/>
      <c r="J8" s="6"/>
      <c r="K8" s="6"/>
      <c r="L8" s="3" t="s">
        <v>51</v>
      </c>
      <c r="M8" s="3" t="s">
        <v>52</v>
      </c>
      <c r="N8" s="3" t="s">
        <v>53</v>
      </c>
      <c r="O8" s="3" t="s">
        <v>54</v>
      </c>
      <c r="P8" s="3" t="s">
        <v>55</v>
      </c>
      <c r="Q8" s="3"/>
    </row>
    <row r="9" customFormat="false" ht="15" hidden="false" customHeight="false" outlineLevel="0" collapsed="false">
      <c r="C9" s="3" t="s">
        <v>9</v>
      </c>
      <c r="D9" s="3" t="n">
        <v>373</v>
      </c>
      <c r="E9" s="3" t="n">
        <v>101</v>
      </c>
      <c r="F9" s="3" t="n">
        <v>289</v>
      </c>
      <c r="G9" s="3" t="n">
        <v>931</v>
      </c>
      <c r="H9" s="3" t="n">
        <v>0</v>
      </c>
      <c r="I9" s="6"/>
      <c r="J9" s="6"/>
      <c r="K9" s="6"/>
      <c r="L9" s="3" t="n">
        <v>163</v>
      </c>
      <c r="M9" s="3" t="n">
        <v>4</v>
      </c>
      <c r="N9" s="3" t="n">
        <v>39</v>
      </c>
      <c r="O9" s="3" t="n">
        <v>527</v>
      </c>
      <c r="P9" s="3" t="n">
        <v>0</v>
      </c>
      <c r="Q9" s="6"/>
    </row>
    <row r="10" customFormat="false" ht="15" hidden="false" customHeight="false" outlineLevel="0" collapsed="false">
      <c r="C10" s="3" t="s">
        <v>41</v>
      </c>
      <c r="D10" s="3" t="n">
        <v>373</v>
      </c>
      <c r="E10" s="3" t="n">
        <v>101</v>
      </c>
      <c r="F10" s="3" t="n">
        <v>289</v>
      </c>
      <c r="G10" s="3" t="n">
        <v>931</v>
      </c>
      <c r="H10" s="3" t="n">
        <v>0</v>
      </c>
      <c r="I10" s="6"/>
      <c r="J10" s="6"/>
      <c r="K10" s="6"/>
      <c r="L10" s="3" t="n">
        <v>149</v>
      </c>
      <c r="M10" s="3" t="n">
        <v>3</v>
      </c>
      <c r="N10" s="3" t="n">
        <v>24</v>
      </c>
      <c r="O10" s="3" t="n">
        <v>825</v>
      </c>
      <c r="P10" s="3" t="n">
        <v>0</v>
      </c>
      <c r="Q10" s="6"/>
    </row>
    <row r="11" customFormat="false" ht="15" hidden="false" customHeight="false" outlineLevel="0" collapsed="false">
      <c r="C11" s="3" t="s">
        <v>34</v>
      </c>
      <c r="D11" s="3" t="n">
        <v>373</v>
      </c>
      <c r="E11" s="3" t="n">
        <v>101</v>
      </c>
      <c r="F11" s="3" t="n">
        <v>289</v>
      </c>
      <c r="G11" s="3" t="n">
        <v>931</v>
      </c>
      <c r="H11" s="3" t="n">
        <v>0</v>
      </c>
      <c r="I11" s="6"/>
      <c r="J11" s="6"/>
      <c r="K11" s="6"/>
      <c r="L11" s="3" t="n">
        <v>140</v>
      </c>
      <c r="M11" s="3" t="n">
        <v>1</v>
      </c>
      <c r="N11" s="3" t="n">
        <v>54</v>
      </c>
      <c r="O11" s="3" t="n">
        <v>592</v>
      </c>
      <c r="P11" s="3" t="n">
        <v>0</v>
      </c>
      <c r="Q11" s="6"/>
    </row>
    <row r="12" customFormat="false" ht="15" hidden="false" customHeight="false" outlineLevel="0" collapsed="false">
      <c r="C12" s="3" t="s">
        <v>35</v>
      </c>
      <c r="D12" s="3" t="n">
        <v>373</v>
      </c>
      <c r="E12" s="3" t="n">
        <v>101</v>
      </c>
      <c r="F12" s="3" t="n">
        <v>289</v>
      </c>
      <c r="G12" s="3" t="n">
        <v>931</v>
      </c>
      <c r="H12" s="3" t="n">
        <v>0</v>
      </c>
      <c r="I12" s="6"/>
      <c r="J12" s="6"/>
      <c r="K12" s="6"/>
      <c r="L12" s="3" t="n">
        <v>181</v>
      </c>
      <c r="M12" s="3" t="n">
        <v>3</v>
      </c>
      <c r="N12" s="3" t="n">
        <v>79</v>
      </c>
      <c r="O12" s="3" t="n">
        <v>663</v>
      </c>
      <c r="P12" s="3" t="n">
        <v>0</v>
      </c>
      <c r="Q12" s="6"/>
    </row>
    <row r="13" customFormat="false" ht="15" hidden="false" customHeight="false" outlineLevel="0" collapsed="false">
      <c r="C13" s="3" t="s">
        <v>36</v>
      </c>
      <c r="D13" s="3" t="n">
        <v>373</v>
      </c>
      <c r="E13" s="3" t="n">
        <v>101</v>
      </c>
      <c r="F13" s="3" t="n">
        <v>289</v>
      </c>
      <c r="G13" s="3" t="n">
        <v>931</v>
      </c>
      <c r="H13" s="3" t="n">
        <v>0</v>
      </c>
      <c r="I13" s="6"/>
      <c r="J13" s="6"/>
      <c r="K13" s="6"/>
      <c r="L13" s="3" t="n">
        <v>173</v>
      </c>
      <c r="M13" s="3" t="n">
        <v>7</v>
      </c>
      <c r="N13" s="3" t="n">
        <v>76</v>
      </c>
      <c r="O13" s="3" t="n">
        <v>592</v>
      </c>
      <c r="P13" s="3" t="n">
        <v>0</v>
      </c>
      <c r="Q13" s="6"/>
    </row>
  </sheetData>
  <mergeCells count="4">
    <mergeCell ref="A1:Q1"/>
    <mergeCell ref="C6:C7"/>
    <mergeCell ref="D6:K7"/>
    <mergeCell ref="L6:Q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4" activeCellId="0" sqref="J14"/>
    </sheetView>
  </sheetViews>
  <sheetFormatPr defaultRowHeight="15" zeroHeight="false" outlineLevelRow="0" outlineLevelCol="0"/>
  <cols>
    <col collapsed="false" customWidth="true" hidden="false" outlineLevel="0" max="2" min="1" style="0" width="8.53"/>
    <col collapsed="false" customWidth="true" hidden="false" outlineLevel="0" max="3" min="3" style="0" width="58"/>
    <col collapsed="false" customWidth="true" hidden="false" outlineLevel="0" max="1025" min="4" style="0" width="8.53"/>
  </cols>
  <sheetData>
    <row r="1" customFormat="false" ht="15" hidden="false" customHeight="false" outlineLevel="0" collapsed="false">
      <c r="A1" s="2" t="s">
        <v>59</v>
      </c>
      <c r="B1" s="2"/>
      <c r="C1" s="2"/>
      <c r="D1" s="2"/>
      <c r="E1" s="2"/>
      <c r="F1" s="2"/>
      <c r="G1" s="2"/>
      <c r="H1" s="2"/>
      <c r="I1" s="2"/>
    </row>
    <row r="4" customFormat="false" ht="15" hidden="false" customHeight="false" outlineLevel="0" collapsed="false">
      <c r="C4" s="0" t="s">
        <v>60</v>
      </c>
      <c r="D4" s="0" t="s">
        <v>61</v>
      </c>
      <c r="E4" s="0" t="s">
        <v>62</v>
      </c>
      <c r="F4" s="0" t="s">
        <v>63</v>
      </c>
      <c r="G4" s="0" t="s">
        <v>64</v>
      </c>
      <c r="H4" s="0" t="s">
        <v>31</v>
      </c>
    </row>
    <row r="6" customFormat="false" ht="15" hidden="false" customHeight="false" outlineLevel="0" collapsed="false">
      <c r="C6" s="0" t="s">
        <v>65</v>
      </c>
      <c r="D6" s="0" t="n">
        <v>818</v>
      </c>
      <c r="E6" s="0" t="n">
        <v>27</v>
      </c>
      <c r="F6" s="0" t="n">
        <v>0</v>
      </c>
      <c r="G6" s="0" t="n">
        <v>0</v>
      </c>
      <c r="H6" s="0" t="n">
        <f aca="false">SUM(D6:G6)</f>
        <v>845</v>
      </c>
    </row>
    <row r="7" customFormat="false" ht="15" hidden="false" customHeight="false" outlineLevel="0" collapsed="false">
      <c r="C7" s="0" t="s">
        <v>66</v>
      </c>
      <c r="D7" s="0" t="n">
        <v>3</v>
      </c>
      <c r="E7" s="0" t="n">
        <v>0</v>
      </c>
      <c r="F7" s="0" t="n">
        <v>0</v>
      </c>
      <c r="G7" s="0" t="n">
        <v>0</v>
      </c>
      <c r="H7" s="0" t="n">
        <f aca="false">SUM(D7:G7)</f>
        <v>3</v>
      </c>
    </row>
    <row r="8" customFormat="false" ht="15" hidden="false" customHeight="false" outlineLevel="0" collapsed="false">
      <c r="C8" s="0" t="s">
        <v>67</v>
      </c>
      <c r="D8" s="0" t="n">
        <v>0</v>
      </c>
      <c r="E8" s="0" t="n">
        <v>0</v>
      </c>
      <c r="F8" s="0" t="n">
        <v>0</v>
      </c>
      <c r="G8" s="0" t="n">
        <v>0</v>
      </c>
      <c r="H8" s="0" t="n">
        <f aca="false">SUM(D8:G8)</f>
        <v>0</v>
      </c>
    </row>
    <row r="9" customFormat="false" ht="15" hidden="false" customHeight="false" outlineLevel="0" collapsed="false">
      <c r="C9" s="0" t="s">
        <v>68</v>
      </c>
      <c r="D9" s="0" t="n">
        <v>0</v>
      </c>
      <c r="E9" s="0" t="n">
        <v>0</v>
      </c>
      <c r="F9" s="0" t="n">
        <v>0</v>
      </c>
      <c r="G9" s="0" t="n">
        <v>0</v>
      </c>
      <c r="H9" s="0" t="n">
        <f aca="false">SUM(D9:G9)</f>
        <v>0</v>
      </c>
    </row>
    <row r="10" customFormat="false" ht="15" hidden="false" customHeight="false" outlineLevel="0" collapsed="false">
      <c r="C10" s="0" t="s">
        <v>31</v>
      </c>
      <c r="D10" s="0" t="n">
        <f aca="false">SUM(D6:D9)</f>
        <v>821</v>
      </c>
      <c r="E10" s="0" t="n">
        <f aca="false">SUM(E6:E9)</f>
        <v>27</v>
      </c>
      <c r="F10" s="0" t="n">
        <f aca="false">SUM(F6:F9)</f>
        <v>0</v>
      </c>
      <c r="G10" s="0" t="n">
        <f aca="false">SUM(G6:G9)</f>
        <v>0</v>
      </c>
      <c r="H10" s="0" t="n">
        <f aca="false">SUM(H6:H9)</f>
        <v>848</v>
      </c>
    </row>
  </sheetData>
  <mergeCells count="1">
    <mergeCell ref="A1:I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5" activeCellId="0" sqref="P15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9" width="9.14"/>
    <col collapsed="false" customWidth="true" hidden="false" outlineLevel="0" max="1025" min="3" style="0" width="8.53"/>
  </cols>
  <sheetData>
    <row r="1" customFormat="false" ht="15" hidden="false" customHeight="false" outlineLevel="0" collapsed="false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4" s="9" customFormat="true" ht="15" hidden="false" customHeight="false" outlineLevel="0" collapsed="false">
      <c r="D4" s="10" t="s">
        <v>70</v>
      </c>
      <c r="E4" s="10"/>
      <c r="G4" s="10" t="s">
        <v>71</v>
      </c>
      <c r="H4" s="10"/>
      <c r="J4" s="10" t="s">
        <v>72</v>
      </c>
      <c r="K4" s="10"/>
      <c r="M4" s="10" t="s">
        <v>73</v>
      </c>
      <c r="N4" s="10"/>
      <c r="P4" s="10" t="s">
        <v>74</v>
      </c>
      <c r="Q4" s="10"/>
    </row>
    <row r="5" customFormat="false" ht="15" hidden="false" customHeight="false" outlineLevel="0" collapsed="false">
      <c r="D5" s="0" t="s">
        <v>75</v>
      </c>
      <c r="E5" s="0" t="s">
        <v>76</v>
      </c>
      <c r="G5" s="0" t="s">
        <v>75</v>
      </c>
      <c r="H5" s="0" t="s">
        <v>76</v>
      </c>
      <c r="J5" s="0" t="s">
        <v>75</v>
      </c>
      <c r="K5" s="0" t="s">
        <v>76</v>
      </c>
      <c r="M5" s="0" t="s">
        <v>75</v>
      </c>
      <c r="N5" s="0" t="s">
        <v>76</v>
      </c>
      <c r="P5" s="0" t="s">
        <v>75</v>
      </c>
      <c r="Q5" s="0" t="s">
        <v>76</v>
      </c>
    </row>
    <row r="7" customFormat="false" ht="15" hidden="false" customHeight="false" outlineLevel="0" collapsed="false">
      <c r="B7" s="9" t="s">
        <v>51</v>
      </c>
      <c r="D7" s="0" t="n">
        <v>111</v>
      </c>
      <c r="E7" s="0" t="n">
        <v>52</v>
      </c>
      <c r="G7" s="0" t="n">
        <v>92</v>
      </c>
      <c r="H7" s="0" t="n">
        <v>57</v>
      </c>
      <c r="J7" s="0" t="n">
        <v>87</v>
      </c>
      <c r="K7" s="0" t="n">
        <v>53</v>
      </c>
      <c r="M7" s="0" t="n">
        <v>94</v>
      </c>
      <c r="N7" s="0" t="n">
        <v>87</v>
      </c>
      <c r="P7" s="0" t="n">
        <v>88</v>
      </c>
      <c r="Q7" s="0" t="n">
        <v>85</v>
      </c>
    </row>
    <row r="8" customFormat="false" ht="15" hidden="false" customHeight="false" outlineLevel="0" collapsed="false">
      <c r="B8" s="9" t="s">
        <v>52</v>
      </c>
      <c r="D8" s="0" t="n">
        <v>3</v>
      </c>
      <c r="E8" s="0" t="n">
        <v>1</v>
      </c>
      <c r="G8" s="0" t="n">
        <v>3</v>
      </c>
      <c r="H8" s="0" t="n">
        <v>0</v>
      </c>
      <c r="J8" s="0" t="n">
        <v>0</v>
      </c>
      <c r="K8" s="0" t="n">
        <v>1</v>
      </c>
      <c r="M8" s="0" t="n">
        <v>2</v>
      </c>
      <c r="N8" s="0" t="n">
        <v>1</v>
      </c>
      <c r="P8" s="0" t="n">
        <v>5</v>
      </c>
      <c r="Q8" s="0" t="n">
        <v>2</v>
      </c>
    </row>
    <row r="9" customFormat="false" ht="15" hidden="false" customHeight="false" outlineLevel="0" collapsed="false">
      <c r="B9" s="9" t="s">
        <v>53</v>
      </c>
      <c r="D9" s="0" t="n">
        <v>15</v>
      </c>
      <c r="E9" s="0" t="n">
        <v>24</v>
      </c>
      <c r="G9" s="0" t="n">
        <v>16</v>
      </c>
      <c r="H9" s="0" t="n">
        <v>8</v>
      </c>
      <c r="J9" s="0" t="n">
        <v>27</v>
      </c>
      <c r="K9" s="0" t="n">
        <v>27</v>
      </c>
      <c r="M9" s="0" t="n">
        <v>34</v>
      </c>
      <c r="N9" s="0" t="n">
        <v>45</v>
      </c>
      <c r="P9" s="0" t="n">
        <v>40</v>
      </c>
      <c r="Q9" s="0" t="n">
        <v>36</v>
      </c>
    </row>
    <row r="10" customFormat="false" ht="15" hidden="false" customHeight="false" outlineLevel="0" collapsed="false">
      <c r="B10" s="9" t="s">
        <v>77</v>
      </c>
      <c r="D10" s="0" t="n">
        <v>303</v>
      </c>
      <c r="E10" s="0" t="n">
        <v>224</v>
      </c>
      <c r="G10" s="0" t="n">
        <v>458</v>
      </c>
      <c r="H10" s="0" t="n">
        <v>367</v>
      </c>
      <c r="J10" s="0" t="n">
        <v>313</v>
      </c>
      <c r="K10" s="0" t="n">
        <v>279</v>
      </c>
      <c r="M10" s="0" t="n">
        <v>339</v>
      </c>
      <c r="N10" s="0" t="n">
        <v>324</v>
      </c>
      <c r="P10" s="0" t="n">
        <v>355</v>
      </c>
      <c r="Q10" s="0" t="n">
        <v>237</v>
      </c>
    </row>
    <row r="11" customFormat="false" ht="15" hidden="false" customHeight="false" outlineLevel="0" collapsed="false">
      <c r="B11" s="9" t="s">
        <v>78</v>
      </c>
      <c r="D11" s="0" t="n">
        <v>0</v>
      </c>
      <c r="E11" s="0" t="n">
        <v>0</v>
      </c>
      <c r="G11" s="0" t="n">
        <v>0</v>
      </c>
      <c r="H11" s="0" t="n">
        <v>0</v>
      </c>
      <c r="J11" s="0" t="n">
        <v>0</v>
      </c>
      <c r="K11" s="0" t="n">
        <v>0</v>
      </c>
      <c r="M11" s="0" t="n">
        <v>0</v>
      </c>
      <c r="N11" s="0" t="n">
        <v>0</v>
      </c>
      <c r="P11" s="0" t="n">
        <v>0</v>
      </c>
      <c r="Q11" s="0" t="n">
        <v>0</v>
      </c>
    </row>
  </sheetData>
  <mergeCells count="6">
    <mergeCell ref="A1:K1"/>
    <mergeCell ref="D4:E4"/>
    <mergeCell ref="G4:H4"/>
    <mergeCell ref="J4:K4"/>
    <mergeCell ref="M4:N4"/>
    <mergeCell ref="P4:Q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2021-12-24T08:43:20Z</dcterms:created>
  <dc:creator>USER</dc:creator>
  <dc:description/>
  <dc:language>en-IN</dc:language>
  <cp:lastModifiedBy>USER</cp:lastModifiedBy>
  <dcterms:modified xsi:type="dcterms:W3CDTF">2022-01-27T06:46:51Z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